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690" firstSheet="3" activeTab="7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<sst xmlns="http://schemas.openxmlformats.org/spreadsheetml/2006/main" count="257" uniqueCount="142">
  <si>
    <t>附件1：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</si>
  <si>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</si>
  <si>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</si>
  <si>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</si>
  <si>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</si>
  <si>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</si>
  <si>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</si>
  <si>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</si>
  <si>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</si>
  <si>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</si>
  <si>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</si>
  <si>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</si>
  <si>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</si>
  <si>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</si>
  <si>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</si>
  <si>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</si>
  <si>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</si>
  <si>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</si>
  <si>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</si>
  <si>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</si>
  <si>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</si>
  <si>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</si>
  <si>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</si>
  <si>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</si>
  <si>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</si>
  <si>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</si>
  <si>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</si>
  <si>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2023年预算数</t>
  </si>
  <si>
    <t>备注</t>
  </si>
  <si>
    <t>科目编码</t>
  </si>
  <si>
    <t>科目名称</t>
  </si>
  <si>
    <t>小计</t>
  </si>
  <si>
    <t>基本支出</t>
  </si>
  <si>
    <t>项目支出</t>
  </si>
  <si>
    <t>农林水</t>
  </si>
  <si>
    <t>水利</t>
  </si>
  <si>
    <t xml:space="preserve">    行政运行</t>
  </si>
  <si>
    <t>2080505</t>
  </si>
  <si>
    <t>机关事业单位基本养老保险缴费</t>
  </si>
  <si>
    <t>2080506</t>
  </si>
  <si>
    <t>机关事业单位职业年金缴费支出</t>
  </si>
  <si>
    <t>2082799</t>
  </si>
  <si>
    <t>其他社会保障缴费</t>
  </si>
  <si>
    <t>2101103</t>
  </si>
  <si>
    <t>公务员医疗补助缴费</t>
  </si>
  <si>
    <t>2101201</t>
  </si>
  <si>
    <t>城镇职工基本医疗保险缴费</t>
  </si>
  <si>
    <t>2210201</t>
  </si>
  <si>
    <t>住房公积金</t>
  </si>
  <si>
    <t>一般行政管理事务</t>
  </si>
  <si>
    <t>水土保持</t>
  </si>
  <si>
    <t>水资源节约管理与保护</t>
  </si>
  <si>
    <t>江河湖库水系综合整治</t>
  </si>
  <si>
    <t>水利安全监督</t>
  </si>
  <si>
    <t>水利前期工作</t>
  </si>
  <si>
    <t>水质监测</t>
  </si>
  <si>
    <t>水利行业业务管理</t>
  </si>
  <si>
    <t>水文测报</t>
  </si>
  <si>
    <t>防汛</t>
  </si>
  <si>
    <r>
      <t>备注：本表按照政府收支分类科目列示到</t>
    </r>
    <r>
      <rPr>
        <b/>
        <sz val="16"/>
        <color indexed="8"/>
        <rFont val="宋体"/>
        <family val="0"/>
      </rPr>
      <t>项级</t>
    </r>
    <r>
      <rPr>
        <sz val="16"/>
        <color indexed="8"/>
        <rFont val="宋体"/>
        <family val="0"/>
      </rPr>
      <t>科目</t>
    </r>
  </si>
  <si>
    <t>附件3：</t>
  </si>
  <si>
    <t>一般公共预算基本支出表</t>
  </si>
  <si>
    <t>经济分类科目</t>
  </si>
  <si>
    <t>年基本支出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</si>
  <si>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</si>
  <si>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</si>
  <si>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</si>
  <si>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</si>
  <si>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</si>
  <si>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</si>
  <si>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>基本养老保险</t>
  </si>
  <si>
    <t>其他工资福利支出</t>
  </si>
  <si>
    <t xml:space="preserve"> 商品和服务支出</t>
  </si>
  <si>
    <t>办公费</t>
  </si>
  <si>
    <t>水费</t>
  </si>
  <si>
    <t>电费</t>
  </si>
  <si>
    <t>邮电费</t>
  </si>
  <si>
    <t>公务用车运行维护费</t>
  </si>
  <si>
    <t>30106</t>
  </si>
  <si>
    <t>伙食补助费（机关）</t>
  </si>
  <si>
    <t>差旅费</t>
  </si>
  <si>
    <t>电梯运行维护费</t>
  </si>
  <si>
    <t>公务接待费</t>
  </si>
  <si>
    <t>工会经费</t>
  </si>
  <si>
    <t>福利费</t>
  </si>
  <si>
    <t>公务通讯补贴</t>
  </si>
  <si>
    <t>其他商品和服务支出</t>
  </si>
  <si>
    <t>对个人和家庭的补助</t>
  </si>
  <si>
    <t>生活补助</t>
  </si>
  <si>
    <t>退休人员护工费</t>
  </si>
  <si>
    <t>医疗费补助</t>
  </si>
  <si>
    <t>其他对个人和家庭的补助</t>
  </si>
  <si>
    <t>附件4：</t>
  </si>
  <si>
    <t>一般公共预算“三公”经费支出表</t>
  </si>
  <si>
    <t>2022年预算数</t>
  </si>
  <si>
    <t>因公出国(境)费</t>
  </si>
  <si>
    <t>公务用车购置及运行费</t>
  </si>
  <si>
    <t>公务用车购置费</t>
  </si>
  <si>
    <t>公务用车运行费</t>
  </si>
  <si>
    <t>附件5：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</si>
  <si>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</si>
  <si>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</si>
  <si>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</si>
  <si>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</si>
  <si>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</si>
  <si>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注：2023年我单位未安排政府性基金预算、故为零。</t>
  </si>
  <si>
    <t>附件6：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</si>
  <si>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</si>
  <si>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</si>
  <si>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</si>
  <si>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</si>
  <si>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</si>
  <si>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</si>
  <si>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</si>
  <si>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</si>
  <si>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</si>
  <si>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</si>
  <si>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</si>
  <si>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</si>
  <si>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</si>
  <si>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</si>
  <si>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</si>
  <si>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</si>
  <si>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</si>
  <si>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附件7：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</si>
  <si>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</si>
  <si>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</si>
  <si>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</si>
  <si>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</si>
  <si>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</si>
  <si>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</si>
  <si>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</si>
  <si>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</si>
  <si>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</si>
  <si>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</si>
  <si>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</si>
  <si>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附件8：</t>
  </si>
  <si>
    <t>部门支出总表</t>
  </si>
  <si>
    <t>上缴上级支出</t>
  </si>
  <si>
    <t>事业单位经营支出</t>
  </si>
  <si>
    <t>对下级单位
补助支出</t>
  </si>
  <si>
    <t>职业年金缴费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</si>
</sst>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3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4" applyNumberFormat="0" applyFill="0" applyAlignment="0" applyProtection="0"/>
    <xf numFmtId="0" fontId="22" fillId="8" borderId="0" applyNumberFormat="0" applyBorder="0" applyAlignment="0" applyProtection="0"/>
    <xf numFmtId="0" fontId="24" fillId="0" borderId="5" applyNumberFormat="0" applyFill="0" applyAlignment="0" applyProtection="0"/>
    <xf numFmtId="0" fontId="22" fillId="9" borderId="0" applyNumberFormat="0" applyBorder="0" applyAlignment="0" applyProtection="0"/>
    <xf numFmtId="0" fontId="13" fillId="10" borderId="6" applyNumberFormat="0" applyAlignment="0" applyProtection="0"/>
    <xf numFmtId="0" fontId="17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22" fillId="12" borderId="0" applyNumberFormat="0" applyBorder="0" applyAlignment="0" applyProtection="0"/>
    <xf numFmtId="0" fontId="15" fillId="0" borderId="8" applyNumberFormat="0" applyFill="0" applyAlignment="0" applyProtection="0"/>
    <xf numFmtId="0" fontId="12" fillId="0" borderId="9" applyNumberFormat="0" applyFill="0" applyAlignment="0" applyProtection="0"/>
    <xf numFmtId="0" fontId="23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/>
    </xf>
    <xf numFmtId="176" fontId="33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4" fontId="34" fillId="0" borderId="12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G9" sqref="G9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2" t="s">
        <v>0</v>
      </c>
      <c r="C1" s="21" t="s">
        <v>1</v>
      </c>
    </row>
    <row r="2" spans="1:6" ht="19.5">
      <c r="A2" s="55" t="s">
        <v>2</v>
      </c>
      <c r="B2" s="56"/>
      <c r="C2" s="56"/>
      <c r="D2" s="56"/>
      <c r="E2" s="57" t="s">
        <v>3</v>
      </c>
      <c r="F2" s="57"/>
    </row>
    <row r="3" spans="1:6" ht="21" customHeight="1">
      <c r="A3" s="58" t="s">
        <v>4</v>
      </c>
      <c r="B3" s="59"/>
      <c r="C3" s="58" t="s">
        <v>5</v>
      </c>
      <c r="D3" s="60"/>
      <c r="E3" s="60"/>
      <c r="F3" s="59"/>
    </row>
    <row r="4" spans="1:6" ht="18" customHeight="1">
      <c r="A4" s="9" t="s">
        <v>6</v>
      </c>
      <c r="B4" s="9" t="s">
        <v>7</v>
      </c>
      <c r="C4" s="9" t="s">
        <v>6</v>
      </c>
      <c r="D4" s="9" t="s">
        <v>8</v>
      </c>
      <c r="E4" s="61" t="s">
        <v>9</v>
      </c>
      <c r="F4" s="61" t="s">
        <v>10</v>
      </c>
    </row>
    <row r="5" spans="1:6" ht="33.75" customHeight="1">
      <c r="A5" s="28" t="s">
        <v>11</v>
      </c>
      <c r="B5" s="9"/>
      <c r="C5" s="9" t="s">
        <v>12</v>
      </c>
      <c r="D5" s="9"/>
      <c r="E5" s="62"/>
      <c r="F5" s="9"/>
    </row>
    <row r="6" spans="1:6" ht="33.75" customHeight="1">
      <c r="A6" s="63" t="s">
        <v>13</v>
      </c>
      <c r="B6" s="64">
        <v>4505.28</v>
      </c>
      <c r="C6" s="63" t="s">
        <v>14</v>
      </c>
      <c r="D6" s="64">
        <v>4505.28</v>
      </c>
      <c r="E6" s="64">
        <v>4505.28</v>
      </c>
      <c r="F6" s="9"/>
    </row>
    <row r="7" spans="1:6" ht="33.75" customHeight="1">
      <c r="A7" s="63" t="s">
        <v>15</v>
      </c>
      <c r="B7" s="65"/>
      <c r="C7" s="63" t="s">
        <v>16</v>
      </c>
      <c r="D7" s="9"/>
      <c r="E7" s="62"/>
      <c r="F7" s="9"/>
    </row>
    <row r="8" spans="1:6" ht="33.75" customHeight="1">
      <c r="A8" s="63"/>
      <c r="B8" s="65"/>
      <c r="C8" s="63" t="s">
        <v>17</v>
      </c>
      <c r="D8" s="9"/>
      <c r="E8" s="62"/>
      <c r="F8" s="9"/>
    </row>
    <row r="9" spans="1:6" ht="33.75" customHeight="1">
      <c r="A9" s="63" t="s">
        <v>18</v>
      </c>
      <c r="B9" s="65"/>
      <c r="C9" s="63" t="s">
        <v>19</v>
      </c>
      <c r="D9" s="9"/>
      <c r="E9" s="9"/>
      <c r="F9" s="9"/>
    </row>
    <row r="10" spans="1:6" ht="33.75" customHeight="1">
      <c r="A10" s="63" t="s">
        <v>13</v>
      </c>
      <c r="B10" s="65"/>
      <c r="C10" s="63" t="s">
        <v>20</v>
      </c>
      <c r="D10" s="9"/>
      <c r="E10" s="9"/>
      <c r="F10" s="9"/>
    </row>
    <row r="11" spans="1:6" ht="33.75" customHeight="1">
      <c r="A11" s="63" t="s">
        <v>15</v>
      </c>
      <c r="B11" s="65"/>
      <c r="C11" s="63" t="s">
        <v>20</v>
      </c>
      <c r="D11" s="9"/>
      <c r="E11" s="9"/>
      <c r="F11" s="9"/>
    </row>
    <row r="12" spans="1:6" ht="33.75" customHeight="1">
      <c r="A12" s="65"/>
      <c r="B12" s="65"/>
      <c r="C12" s="63"/>
      <c r="D12" s="9"/>
      <c r="E12" s="9"/>
      <c r="F12" s="9"/>
    </row>
    <row r="13" spans="1:6" ht="33.75" customHeight="1">
      <c r="A13" s="65"/>
      <c r="B13" s="65"/>
      <c r="C13" s="63" t="s">
        <v>21</v>
      </c>
      <c r="D13" s="9"/>
      <c r="E13" s="9"/>
      <c r="F13" s="9"/>
    </row>
    <row r="14" spans="1:6" ht="33.75" customHeight="1">
      <c r="A14" s="65"/>
      <c r="B14" s="65"/>
      <c r="C14" s="65"/>
      <c r="D14" s="9"/>
      <c r="E14" s="9"/>
      <c r="F14" s="9"/>
    </row>
    <row r="15" spans="1:6" ht="33.75" customHeight="1">
      <c r="A15" s="65" t="s">
        <v>22</v>
      </c>
      <c r="B15" s="65">
        <f>SUM(B6:B14)</f>
        <v>4505.28</v>
      </c>
      <c r="C15" s="65" t="s">
        <v>23</v>
      </c>
      <c r="D15" s="9">
        <f>SUM(D6:D14)</f>
        <v>4505.28</v>
      </c>
      <c r="E15" s="9">
        <f>SUM(E6:E14)</f>
        <v>4505.28</v>
      </c>
      <c r="F15" s="9"/>
    </row>
    <row r="16" ht="22.5">
      <c r="A16" s="21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="58" zoomScaleNormal="58" workbookViewId="0" topLeftCell="A1">
      <selection activeCell="M16" sqref="M16"/>
    </sheetView>
  </sheetViews>
  <sheetFormatPr defaultColWidth="9.00390625" defaultRowHeight="13.5"/>
  <cols>
    <col min="1" max="1" width="28.25390625" style="0" customWidth="1"/>
    <col min="2" max="2" width="28.625" style="0" customWidth="1"/>
    <col min="3" max="3" width="27.125" style="1" customWidth="1"/>
    <col min="4" max="4" width="22.25390625" style="1" customWidth="1"/>
    <col min="5" max="5" width="22.00390625" style="1" customWidth="1"/>
    <col min="6" max="6" width="12.00390625" style="0" customWidth="1"/>
  </cols>
  <sheetData>
    <row r="1" spans="1:6" ht="36" customHeight="1">
      <c r="A1" s="2"/>
      <c r="B1" s="6"/>
      <c r="C1" s="3" t="s">
        <v>24</v>
      </c>
      <c r="D1" s="7"/>
      <c r="E1" s="7"/>
      <c r="F1" s="6"/>
    </row>
    <row r="2" spans="1:6" ht="16.5" customHeight="1">
      <c r="A2" s="45" t="s">
        <v>25</v>
      </c>
      <c r="B2" s="46"/>
      <c r="C2" s="26"/>
      <c r="D2" s="26"/>
      <c r="E2" s="26"/>
      <c r="F2" s="46"/>
    </row>
    <row r="3" spans="1:6" ht="45" customHeight="1">
      <c r="A3" s="47" t="s">
        <v>26</v>
      </c>
      <c r="B3" s="47"/>
      <c r="C3" s="47" t="s">
        <v>27</v>
      </c>
      <c r="D3" s="47"/>
      <c r="E3" s="47"/>
      <c r="F3" s="47" t="s">
        <v>28</v>
      </c>
    </row>
    <row r="4" spans="1:6" ht="45" customHeight="1">
      <c r="A4" s="47" t="s">
        <v>29</v>
      </c>
      <c r="B4" s="47" t="s">
        <v>30</v>
      </c>
      <c r="C4" s="47" t="s">
        <v>31</v>
      </c>
      <c r="D4" s="47" t="s">
        <v>32</v>
      </c>
      <c r="E4" s="47" t="s">
        <v>33</v>
      </c>
      <c r="F4" s="47"/>
    </row>
    <row r="5" spans="1:6" ht="45" customHeight="1">
      <c r="A5" s="47">
        <v>213</v>
      </c>
      <c r="B5" s="47" t="s">
        <v>34</v>
      </c>
      <c r="C5" s="47"/>
      <c r="D5" s="47"/>
      <c r="E5" s="47"/>
      <c r="F5" s="47"/>
    </row>
    <row r="6" spans="1:6" ht="45" customHeight="1">
      <c r="A6" s="47">
        <v>21303</v>
      </c>
      <c r="B6" s="47" t="s">
        <v>35</v>
      </c>
      <c r="C6" s="47"/>
      <c r="D6" s="47"/>
      <c r="E6" s="47"/>
      <c r="F6" s="47"/>
    </row>
    <row r="7" spans="1:6" ht="45" customHeight="1">
      <c r="A7" s="47">
        <v>2130301</v>
      </c>
      <c r="B7" s="47" t="s">
        <v>36</v>
      </c>
      <c r="C7" s="48">
        <v>1710.14</v>
      </c>
      <c r="D7" s="48">
        <v>1710.14</v>
      </c>
      <c r="E7" s="48"/>
      <c r="F7" s="47"/>
    </row>
    <row r="8" spans="1:6" ht="45" customHeight="1">
      <c r="A8" s="49" t="s">
        <v>37</v>
      </c>
      <c r="B8" s="47" t="s">
        <v>38</v>
      </c>
      <c r="C8" s="48">
        <v>211.86</v>
      </c>
      <c r="D8" s="48">
        <v>211.86</v>
      </c>
      <c r="E8" s="48"/>
      <c r="F8" s="47"/>
    </row>
    <row r="9" spans="1:6" ht="45" customHeight="1">
      <c r="A9" s="49" t="s">
        <v>39</v>
      </c>
      <c r="B9" s="47" t="s">
        <v>40</v>
      </c>
      <c r="C9" s="48">
        <v>160</v>
      </c>
      <c r="D9" s="48">
        <v>160</v>
      </c>
      <c r="E9" s="48"/>
      <c r="F9" s="47"/>
    </row>
    <row r="10" spans="1:6" ht="45" customHeight="1">
      <c r="A10" s="49" t="s">
        <v>41</v>
      </c>
      <c r="B10" s="47" t="s">
        <v>42</v>
      </c>
      <c r="C10" s="48">
        <v>9.29</v>
      </c>
      <c r="D10" s="48">
        <v>9.29</v>
      </c>
      <c r="E10" s="48"/>
      <c r="F10" s="47"/>
    </row>
    <row r="11" spans="1:6" ht="45" customHeight="1">
      <c r="A11" s="49" t="s">
        <v>43</v>
      </c>
      <c r="B11" s="47" t="s">
        <v>44</v>
      </c>
      <c r="C11" s="48">
        <v>15.39</v>
      </c>
      <c r="D11" s="48">
        <v>15.39</v>
      </c>
      <c r="E11" s="48"/>
      <c r="F11" s="47"/>
    </row>
    <row r="12" spans="1:6" ht="45" customHeight="1">
      <c r="A12" s="49" t="s">
        <v>45</v>
      </c>
      <c r="B12" s="47" t="s">
        <v>46</v>
      </c>
      <c r="C12" s="48">
        <v>115.2</v>
      </c>
      <c r="D12" s="48">
        <v>115.2</v>
      </c>
      <c r="E12" s="48"/>
      <c r="F12" s="47"/>
    </row>
    <row r="13" spans="1:6" ht="45" customHeight="1">
      <c r="A13" s="49" t="s">
        <v>47</v>
      </c>
      <c r="B13" s="47" t="s">
        <v>48</v>
      </c>
      <c r="C13" s="48">
        <v>158.9</v>
      </c>
      <c r="D13" s="48">
        <v>158.9</v>
      </c>
      <c r="E13" s="48"/>
      <c r="F13" s="47"/>
    </row>
    <row r="14" spans="1:6" ht="45" customHeight="1">
      <c r="A14" s="47">
        <v>2130302</v>
      </c>
      <c r="B14" s="47" t="s">
        <v>49</v>
      </c>
      <c r="C14" s="50">
        <v>92.11</v>
      </c>
      <c r="D14" s="50"/>
      <c r="E14" s="50">
        <v>92.11</v>
      </c>
      <c r="F14" s="47"/>
    </row>
    <row r="15" spans="1:6" ht="45" customHeight="1">
      <c r="A15" s="47">
        <v>2130310</v>
      </c>
      <c r="B15" s="47" t="s">
        <v>50</v>
      </c>
      <c r="C15" s="50">
        <v>120.96</v>
      </c>
      <c r="D15" s="50"/>
      <c r="E15" s="50">
        <v>120.96</v>
      </c>
      <c r="F15" s="47"/>
    </row>
    <row r="16" spans="1:6" ht="45" customHeight="1">
      <c r="A16" s="47">
        <v>2130311</v>
      </c>
      <c r="B16" s="47" t="s">
        <v>51</v>
      </c>
      <c r="C16" s="50">
        <v>366.29</v>
      </c>
      <c r="D16" s="50"/>
      <c r="E16" s="50">
        <v>366.29</v>
      </c>
      <c r="F16" s="47"/>
    </row>
    <row r="17" spans="1:6" ht="45" customHeight="1">
      <c r="A17" s="47">
        <v>2130319</v>
      </c>
      <c r="B17" s="47" t="s">
        <v>52</v>
      </c>
      <c r="C17" s="50">
        <v>984.64</v>
      </c>
      <c r="D17" s="50"/>
      <c r="E17" s="50">
        <v>984.64</v>
      </c>
      <c r="F17" s="47"/>
    </row>
    <row r="18" spans="1:6" ht="45" customHeight="1">
      <c r="A18" s="47">
        <v>2130322</v>
      </c>
      <c r="B18" s="47" t="s">
        <v>53</v>
      </c>
      <c r="C18" s="50">
        <v>43</v>
      </c>
      <c r="D18" s="50"/>
      <c r="E18" s="50">
        <v>43</v>
      </c>
      <c r="F18" s="47"/>
    </row>
    <row r="19" spans="1:6" ht="45" customHeight="1">
      <c r="A19" s="47">
        <v>2130308</v>
      </c>
      <c r="B19" s="51" t="s">
        <v>54</v>
      </c>
      <c r="C19" s="50">
        <v>20</v>
      </c>
      <c r="D19" s="50"/>
      <c r="E19" s="50">
        <v>20</v>
      </c>
      <c r="F19" s="47"/>
    </row>
    <row r="20" spans="1:6" ht="45" customHeight="1">
      <c r="A20" s="47">
        <v>2130312</v>
      </c>
      <c r="B20" s="51" t="s">
        <v>55</v>
      </c>
      <c r="C20" s="50">
        <v>56</v>
      </c>
      <c r="D20" s="50"/>
      <c r="E20" s="50">
        <v>56</v>
      </c>
      <c r="F20" s="47"/>
    </row>
    <row r="21" spans="1:6" ht="45" customHeight="1">
      <c r="A21" s="47">
        <v>2130304</v>
      </c>
      <c r="B21" s="51" t="s">
        <v>56</v>
      </c>
      <c r="C21" s="50">
        <v>25.2</v>
      </c>
      <c r="D21" s="50"/>
      <c r="E21" s="50">
        <v>25.2</v>
      </c>
      <c r="F21" s="47"/>
    </row>
    <row r="22" spans="1:6" ht="45" customHeight="1">
      <c r="A22" s="47">
        <v>2130313</v>
      </c>
      <c r="B22" s="52" t="s">
        <v>57</v>
      </c>
      <c r="C22" s="50">
        <v>20</v>
      </c>
      <c r="D22" s="50"/>
      <c r="E22" s="50">
        <v>20</v>
      </c>
      <c r="F22" s="47"/>
    </row>
    <row r="23" spans="1:6" ht="45" customHeight="1">
      <c r="A23" s="47">
        <v>2130314</v>
      </c>
      <c r="B23" s="47" t="s">
        <v>58</v>
      </c>
      <c r="C23" s="50">
        <v>396.3</v>
      </c>
      <c r="D23" s="50"/>
      <c r="E23" s="50">
        <v>396.3</v>
      </c>
      <c r="F23" s="47"/>
    </row>
    <row r="24" spans="1:6" ht="45" customHeight="1">
      <c r="A24" s="47" t="s">
        <v>8</v>
      </c>
      <c r="B24" s="47" t="s">
        <v>20</v>
      </c>
      <c r="C24" s="48">
        <f>SUM(C7:C23)</f>
        <v>4505.28</v>
      </c>
      <c r="D24" s="48">
        <f>SUM(D7:D22)</f>
        <v>2380.7799999999997</v>
      </c>
      <c r="E24" s="48">
        <f>SUM(E7:E23)</f>
        <v>2124.5</v>
      </c>
      <c r="F24" s="47"/>
    </row>
    <row r="25" spans="1:6" ht="60" customHeight="1">
      <c r="A25" s="22" t="s">
        <v>59</v>
      </c>
      <c r="B25" s="53"/>
      <c r="C25" s="54"/>
      <c r="D25" s="54"/>
      <c r="E25" s="54"/>
      <c r="F25" s="53"/>
    </row>
  </sheetData>
  <sheetProtection/>
  <mergeCells count="5">
    <mergeCell ref="A2:F2"/>
    <mergeCell ref="A3:B3"/>
    <mergeCell ref="C3:E3"/>
    <mergeCell ref="A25:F25"/>
    <mergeCell ref="F3:F4"/>
  </mergeCells>
  <printOptions/>
  <pageMargins left="0.7" right="0.7" top="0.75" bottom="0.75" header="0.3" footer="0.3"/>
  <pageSetup horizontalDpi="200" verticalDpi="200" orientation="portrait" paperSize="9"/>
  <ignoredErrors>
    <ignoredError sqref="D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6">
      <selection activeCell="J33" sqref="J33"/>
    </sheetView>
  </sheetViews>
  <sheetFormatPr defaultColWidth="9.00390625" defaultRowHeight="13.5"/>
  <cols>
    <col min="1" max="1" width="15.25390625" style="0" customWidth="1"/>
    <col min="2" max="2" width="25.75390625" style="0" customWidth="1"/>
    <col min="3" max="3" width="22.00390625" style="1" customWidth="1"/>
    <col min="4" max="4" width="16.875" style="1" customWidth="1"/>
    <col min="5" max="5" width="17.875" style="1" customWidth="1"/>
    <col min="6" max="6" width="31.125" style="0" customWidth="1"/>
  </cols>
  <sheetData>
    <row r="1" spans="1:3" ht="21" customHeight="1">
      <c r="A1" s="2" t="s">
        <v>60</v>
      </c>
      <c r="C1" s="21" t="s">
        <v>61</v>
      </c>
    </row>
    <row r="2" spans="1:6" ht="12" customHeight="1">
      <c r="A2" s="34"/>
      <c r="E2" s="35" t="s">
        <v>3</v>
      </c>
      <c r="F2" s="36"/>
    </row>
    <row r="3" spans="1:6" ht="25.5" customHeight="1">
      <c r="A3" s="9" t="s">
        <v>62</v>
      </c>
      <c r="B3" s="9"/>
      <c r="C3" s="9" t="s">
        <v>63</v>
      </c>
      <c r="D3" s="9"/>
      <c r="E3" s="9"/>
      <c r="F3" s="9" t="s">
        <v>28</v>
      </c>
    </row>
    <row r="4" spans="1:6" ht="24" customHeight="1">
      <c r="A4" s="9" t="s">
        <v>29</v>
      </c>
      <c r="B4" s="9" t="s">
        <v>30</v>
      </c>
      <c r="C4" s="9" t="s">
        <v>8</v>
      </c>
      <c r="D4" s="9" t="s">
        <v>64</v>
      </c>
      <c r="E4" s="9" t="s">
        <v>65</v>
      </c>
      <c r="F4" s="9"/>
    </row>
    <row r="5" spans="1:6" ht="30" customHeight="1">
      <c r="A5" s="37">
        <v>301</v>
      </c>
      <c r="B5" s="37" t="s">
        <v>66</v>
      </c>
      <c r="C5" s="12">
        <f>SUM(C6:C15)</f>
        <v>2113.32</v>
      </c>
      <c r="D5" s="12">
        <f>SUM(D6:D15)</f>
        <v>2113.32</v>
      </c>
      <c r="E5" s="12">
        <v>0</v>
      </c>
      <c r="F5" s="9"/>
    </row>
    <row r="6" spans="1:6" ht="30" customHeight="1">
      <c r="A6" s="9">
        <v>30101</v>
      </c>
      <c r="B6" s="9" t="s">
        <v>67</v>
      </c>
      <c r="C6" s="38">
        <v>284.74</v>
      </c>
      <c r="D6" s="38">
        <v>284.74</v>
      </c>
      <c r="E6" s="12">
        <v>0</v>
      </c>
      <c r="F6" s="9"/>
    </row>
    <row r="7" spans="1:6" ht="30" customHeight="1">
      <c r="A7" s="9">
        <v>30102</v>
      </c>
      <c r="B7" s="9" t="s">
        <v>68</v>
      </c>
      <c r="C7" s="16">
        <v>940.62</v>
      </c>
      <c r="D7" s="16">
        <v>940.62</v>
      </c>
      <c r="E7" s="12">
        <v>0</v>
      </c>
      <c r="F7" s="9"/>
    </row>
    <row r="8" spans="1:6" ht="30" customHeight="1">
      <c r="A8" s="9">
        <v>30103</v>
      </c>
      <c r="B8" s="9" t="s">
        <v>69</v>
      </c>
      <c r="C8" s="16">
        <v>102.11</v>
      </c>
      <c r="D8" s="16">
        <v>102.11</v>
      </c>
      <c r="E8" s="12">
        <v>0</v>
      </c>
      <c r="F8" s="9"/>
    </row>
    <row r="9" spans="1:6" ht="30" customHeight="1">
      <c r="A9" s="23" t="s">
        <v>41</v>
      </c>
      <c r="B9" s="9" t="s">
        <v>42</v>
      </c>
      <c r="C9" s="16">
        <v>9.29</v>
      </c>
      <c r="D9" s="16">
        <v>9.29</v>
      </c>
      <c r="E9" s="12">
        <v>0</v>
      </c>
      <c r="F9" s="9"/>
    </row>
    <row r="10" spans="1:6" ht="30" customHeight="1">
      <c r="A10" s="23" t="s">
        <v>37</v>
      </c>
      <c r="B10" s="9" t="s">
        <v>70</v>
      </c>
      <c r="C10" s="16">
        <v>211.86</v>
      </c>
      <c r="D10" s="16">
        <v>211.86</v>
      </c>
      <c r="E10" s="12">
        <v>0</v>
      </c>
      <c r="F10" s="9"/>
    </row>
    <row r="11" spans="1:6" ht="30" customHeight="1">
      <c r="A11" s="23" t="s">
        <v>45</v>
      </c>
      <c r="B11" s="9" t="s">
        <v>46</v>
      </c>
      <c r="C11" s="16">
        <v>115.2</v>
      </c>
      <c r="D11" s="16">
        <v>115.2</v>
      </c>
      <c r="E11" s="12">
        <v>0</v>
      </c>
      <c r="F11" s="9"/>
    </row>
    <row r="12" spans="1:6" ht="30" customHeight="1">
      <c r="A12" s="23" t="s">
        <v>43</v>
      </c>
      <c r="B12" s="9" t="s">
        <v>44</v>
      </c>
      <c r="C12" s="16">
        <v>15.39</v>
      </c>
      <c r="D12" s="16">
        <v>15.39</v>
      </c>
      <c r="E12" s="12">
        <v>0</v>
      </c>
      <c r="F12" s="9"/>
    </row>
    <row r="13" spans="1:6" ht="30" customHeight="1">
      <c r="A13" s="24" t="s">
        <v>39</v>
      </c>
      <c r="B13" s="18" t="s">
        <v>40</v>
      </c>
      <c r="C13" s="16">
        <v>160</v>
      </c>
      <c r="D13" s="16">
        <v>160</v>
      </c>
      <c r="E13" s="12">
        <v>0</v>
      </c>
      <c r="F13" s="9"/>
    </row>
    <row r="14" spans="1:6" ht="30" customHeight="1">
      <c r="A14" s="23" t="s">
        <v>47</v>
      </c>
      <c r="B14" s="9" t="s">
        <v>48</v>
      </c>
      <c r="C14" s="16">
        <v>158.9</v>
      </c>
      <c r="D14" s="16">
        <v>158.9</v>
      </c>
      <c r="E14" s="12">
        <v>0</v>
      </c>
      <c r="F14" s="9"/>
    </row>
    <row r="15" spans="1:6" ht="30" customHeight="1">
      <c r="A15" s="9">
        <v>30199</v>
      </c>
      <c r="B15" s="9" t="s">
        <v>71</v>
      </c>
      <c r="C15" s="16">
        <v>115.21</v>
      </c>
      <c r="D15" s="16">
        <v>115.21</v>
      </c>
      <c r="E15" s="12">
        <v>0</v>
      </c>
      <c r="F15" s="9"/>
    </row>
    <row r="16" spans="1:6" ht="30" customHeight="1">
      <c r="A16" s="37">
        <v>302</v>
      </c>
      <c r="B16" s="9" t="s">
        <v>72</v>
      </c>
      <c r="C16" s="12">
        <f>SUM(C17:C29)</f>
        <v>244.19</v>
      </c>
      <c r="D16" s="12">
        <v>0</v>
      </c>
      <c r="E16" s="12">
        <f>SUM(E17:E29)</f>
        <v>244.19</v>
      </c>
      <c r="F16" s="9"/>
    </row>
    <row r="17" spans="1:6" ht="30" customHeight="1">
      <c r="A17" s="9">
        <v>30201</v>
      </c>
      <c r="B17" s="9" t="s">
        <v>73</v>
      </c>
      <c r="C17" s="16">
        <v>7.23</v>
      </c>
      <c r="D17" s="12">
        <v>0</v>
      </c>
      <c r="E17" s="16">
        <v>7.23</v>
      </c>
      <c r="F17" s="9"/>
    </row>
    <row r="18" spans="1:6" ht="30" customHeight="1">
      <c r="A18" s="9">
        <v>30205</v>
      </c>
      <c r="B18" s="9" t="s">
        <v>74</v>
      </c>
      <c r="C18" s="39">
        <v>10.26</v>
      </c>
      <c r="D18" s="12">
        <v>0</v>
      </c>
      <c r="E18" s="39">
        <v>10.26</v>
      </c>
      <c r="F18" s="9"/>
    </row>
    <row r="19" spans="1:6" ht="30" customHeight="1">
      <c r="A19" s="9">
        <v>30206</v>
      </c>
      <c r="B19" s="9" t="s">
        <v>75</v>
      </c>
      <c r="C19" s="39">
        <v>13</v>
      </c>
      <c r="D19" s="12">
        <v>0</v>
      </c>
      <c r="E19" s="39">
        <v>13</v>
      </c>
      <c r="F19" s="9"/>
    </row>
    <row r="20" spans="1:6" ht="30" customHeight="1">
      <c r="A20" s="9">
        <v>30207</v>
      </c>
      <c r="B20" s="9" t="s">
        <v>76</v>
      </c>
      <c r="C20" s="39">
        <v>9</v>
      </c>
      <c r="D20" s="12">
        <v>0</v>
      </c>
      <c r="E20" s="39">
        <v>9</v>
      </c>
      <c r="F20" s="9"/>
    </row>
    <row r="21" spans="1:6" ht="30" customHeight="1">
      <c r="A21" s="40">
        <v>30231</v>
      </c>
      <c r="B21" s="9" t="s">
        <v>77</v>
      </c>
      <c r="C21" s="39">
        <v>51.77</v>
      </c>
      <c r="D21" s="12">
        <v>0</v>
      </c>
      <c r="E21" s="39">
        <v>51.77</v>
      </c>
      <c r="F21" s="9"/>
    </row>
    <row r="22" spans="1:6" ht="30" customHeight="1">
      <c r="A22" s="41" t="s">
        <v>78</v>
      </c>
      <c r="B22" s="9" t="s">
        <v>79</v>
      </c>
      <c r="C22" s="39">
        <v>37.44</v>
      </c>
      <c r="D22" s="12"/>
      <c r="E22" s="39">
        <v>37.44</v>
      </c>
      <c r="F22" s="9"/>
    </row>
    <row r="23" spans="1:6" ht="30" customHeight="1">
      <c r="A23" s="9">
        <v>30211</v>
      </c>
      <c r="B23" s="9" t="s">
        <v>80</v>
      </c>
      <c r="C23" s="39">
        <v>72</v>
      </c>
      <c r="D23" s="12">
        <v>0</v>
      </c>
      <c r="E23" s="39">
        <v>72</v>
      </c>
      <c r="F23" s="9"/>
    </row>
    <row r="24" spans="1:6" ht="30" customHeight="1">
      <c r="A24" s="9">
        <v>3029903</v>
      </c>
      <c r="B24" s="9" t="s">
        <v>81</v>
      </c>
      <c r="C24" s="16">
        <v>0.5</v>
      </c>
      <c r="D24" s="12">
        <v>0</v>
      </c>
      <c r="E24" s="16">
        <v>0.5</v>
      </c>
      <c r="F24" s="9"/>
    </row>
    <row r="25" spans="1:6" ht="30" customHeight="1">
      <c r="A25" s="9">
        <v>30217</v>
      </c>
      <c r="B25" s="9" t="s">
        <v>82</v>
      </c>
      <c r="C25" s="42">
        <v>0.1</v>
      </c>
      <c r="D25" s="12">
        <v>0</v>
      </c>
      <c r="E25" s="42">
        <v>0.1</v>
      </c>
      <c r="F25" s="9"/>
    </row>
    <row r="26" spans="1:6" ht="30" customHeight="1">
      <c r="A26" s="9">
        <v>30228</v>
      </c>
      <c r="B26" s="9" t="s">
        <v>83</v>
      </c>
      <c r="C26" s="16">
        <v>25.08</v>
      </c>
      <c r="D26" s="12">
        <v>0</v>
      </c>
      <c r="E26" s="16">
        <v>25.08</v>
      </c>
      <c r="F26" s="9"/>
    </row>
    <row r="27" spans="1:6" ht="30" customHeight="1">
      <c r="A27" s="9">
        <v>30229</v>
      </c>
      <c r="B27" s="9" t="s">
        <v>84</v>
      </c>
      <c r="C27" s="16">
        <v>0.1</v>
      </c>
      <c r="D27" s="12">
        <v>0</v>
      </c>
      <c r="E27" s="16">
        <v>0.1</v>
      </c>
      <c r="F27" s="9"/>
    </row>
    <row r="28" spans="1:6" ht="30" customHeight="1">
      <c r="A28" s="9">
        <v>3029901</v>
      </c>
      <c r="B28" s="9" t="s">
        <v>85</v>
      </c>
      <c r="C28" s="16">
        <v>11.35</v>
      </c>
      <c r="D28" s="12"/>
      <c r="E28" s="16">
        <v>11.35</v>
      </c>
      <c r="F28" s="9"/>
    </row>
    <row r="29" spans="1:6" ht="30" customHeight="1">
      <c r="A29" s="9">
        <v>3029999</v>
      </c>
      <c r="B29" s="9" t="s">
        <v>86</v>
      </c>
      <c r="C29" s="12">
        <v>6.36</v>
      </c>
      <c r="D29" s="12">
        <v>0</v>
      </c>
      <c r="E29" s="12">
        <v>6.36</v>
      </c>
      <c r="F29" s="9"/>
    </row>
    <row r="30" spans="1:6" ht="30" customHeight="1">
      <c r="A30" s="43">
        <v>303</v>
      </c>
      <c r="B30" s="43" t="s">
        <v>87</v>
      </c>
      <c r="C30" s="12">
        <f>SUM(C31:C34)</f>
        <v>23.27</v>
      </c>
      <c r="D30" s="12">
        <f>SUM(D31:D34)</f>
        <v>23.27</v>
      </c>
      <c r="E30" s="12">
        <v>0</v>
      </c>
      <c r="F30" s="9"/>
    </row>
    <row r="31" spans="1:6" ht="30" customHeight="1">
      <c r="A31" s="9">
        <v>30305</v>
      </c>
      <c r="B31" s="41" t="s">
        <v>88</v>
      </c>
      <c r="C31" s="12">
        <v>2.22</v>
      </c>
      <c r="D31" s="12">
        <v>2.22</v>
      </c>
      <c r="E31" s="12">
        <v>0</v>
      </c>
      <c r="F31" s="9"/>
    </row>
    <row r="32" spans="1:6" ht="30" customHeight="1">
      <c r="A32" s="9">
        <v>3039901</v>
      </c>
      <c r="B32" s="41" t="s">
        <v>89</v>
      </c>
      <c r="C32" s="12">
        <v>2.3</v>
      </c>
      <c r="D32" s="12">
        <v>2.3</v>
      </c>
      <c r="E32" s="12"/>
      <c r="F32" s="9"/>
    </row>
    <row r="33" spans="1:6" ht="30" customHeight="1">
      <c r="A33" s="9">
        <v>30307</v>
      </c>
      <c r="B33" s="41" t="s">
        <v>90</v>
      </c>
      <c r="C33" s="12">
        <v>10.98</v>
      </c>
      <c r="D33" s="12">
        <v>10.98</v>
      </c>
      <c r="E33" s="12">
        <v>0</v>
      </c>
      <c r="F33" s="9"/>
    </row>
    <row r="34" spans="1:6" ht="30" customHeight="1">
      <c r="A34" s="9">
        <v>30399</v>
      </c>
      <c r="B34" s="41" t="s">
        <v>91</v>
      </c>
      <c r="C34" s="12">
        <v>7.77</v>
      </c>
      <c r="D34" s="12">
        <v>7.77</v>
      </c>
      <c r="E34" s="12">
        <v>0</v>
      </c>
      <c r="F34" s="41"/>
    </row>
    <row r="35" spans="1:6" ht="24.75" customHeight="1">
      <c r="A35" s="9" t="s">
        <v>8</v>
      </c>
      <c r="B35" s="9"/>
      <c r="C35" s="44">
        <f>C5+C16+C30</f>
        <v>2380.78</v>
      </c>
      <c r="D35" s="44">
        <f>D30+D5</f>
        <v>2136.59</v>
      </c>
      <c r="E35" s="44">
        <f>E16</f>
        <v>244.19</v>
      </c>
      <c r="F35" s="9"/>
    </row>
  </sheetData>
  <sheetProtection/>
  <mergeCells count="5">
    <mergeCell ref="E2:F2"/>
    <mergeCell ref="A3:B3"/>
    <mergeCell ref="C3:E3"/>
    <mergeCell ref="A35:B35"/>
    <mergeCell ref="F3:F4"/>
  </mergeCells>
  <printOptions/>
  <pageMargins left="0.7" right="0.7" top="0.75" bottom="0.75" header="0.3" footer="0.3"/>
  <pageSetup horizontalDpi="200" verticalDpi="200" orientation="portrait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P6" sqref="P6"/>
    </sheetView>
  </sheetViews>
  <sheetFormatPr defaultColWidth="9.00390625" defaultRowHeight="13.5"/>
  <cols>
    <col min="1" max="1" width="11.75390625" style="0" customWidth="1"/>
    <col min="6" max="6" width="9.00390625" style="0" customWidth="1"/>
    <col min="11" max="11" width="14.50390625" style="0" customWidth="1"/>
    <col min="12" max="12" width="12.875" style="0" customWidth="1"/>
  </cols>
  <sheetData>
    <row r="1" spans="1:12" ht="30" customHeight="1">
      <c r="A1" s="2" t="s">
        <v>92</v>
      </c>
      <c r="B1" s="21" t="s">
        <v>93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0.2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3" t="s">
        <v>3</v>
      </c>
      <c r="L2" s="33"/>
    </row>
    <row r="3" spans="1:12" ht="48.75" customHeight="1">
      <c r="A3" s="11" t="s">
        <v>94</v>
      </c>
      <c r="B3" s="11"/>
      <c r="C3" s="11"/>
      <c r="D3" s="11"/>
      <c r="E3" s="11"/>
      <c r="F3" s="11"/>
      <c r="G3" s="11" t="s">
        <v>27</v>
      </c>
      <c r="H3" s="11"/>
      <c r="I3" s="11"/>
      <c r="J3" s="11"/>
      <c r="K3" s="11"/>
      <c r="L3" s="11"/>
    </row>
    <row r="4" spans="1:12" ht="48.75" customHeight="1">
      <c r="A4" s="11" t="s">
        <v>8</v>
      </c>
      <c r="B4" s="9" t="s">
        <v>95</v>
      </c>
      <c r="C4" s="11" t="s">
        <v>96</v>
      </c>
      <c r="D4" s="11"/>
      <c r="E4" s="11"/>
      <c r="F4" s="9" t="s">
        <v>82</v>
      </c>
      <c r="G4" s="11" t="s">
        <v>8</v>
      </c>
      <c r="H4" s="9" t="s">
        <v>95</v>
      </c>
      <c r="I4" s="11" t="s">
        <v>96</v>
      </c>
      <c r="J4" s="11"/>
      <c r="K4" s="11"/>
      <c r="L4" s="9" t="s">
        <v>82</v>
      </c>
    </row>
    <row r="5" spans="1:12" ht="48.75" customHeight="1">
      <c r="A5" s="11"/>
      <c r="B5" s="9"/>
      <c r="C5" s="9" t="s">
        <v>31</v>
      </c>
      <c r="D5" s="9" t="s">
        <v>97</v>
      </c>
      <c r="E5" s="9" t="s">
        <v>98</v>
      </c>
      <c r="F5" s="9"/>
      <c r="G5" s="11"/>
      <c r="H5" s="9"/>
      <c r="I5" s="9" t="s">
        <v>31</v>
      </c>
      <c r="J5" s="9" t="s">
        <v>97</v>
      </c>
      <c r="K5" s="9" t="s">
        <v>98</v>
      </c>
      <c r="L5" s="9"/>
    </row>
    <row r="6" spans="1:12" s="1" customFormat="1" ht="48.75" customHeight="1">
      <c r="A6" s="11">
        <f>E6+F6</f>
        <v>52.2865</v>
      </c>
      <c r="B6" s="11"/>
      <c r="C6" s="11"/>
      <c r="D6" s="11"/>
      <c r="E6" s="12">
        <v>51.7865</v>
      </c>
      <c r="F6" s="12">
        <v>0.5</v>
      </c>
      <c r="G6" s="11">
        <f>K6+L6</f>
        <v>51.870000000000005</v>
      </c>
      <c r="H6" s="11"/>
      <c r="I6" s="11"/>
      <c r="J6" s="11"/>
      <c r="K6" s="12">
        <v>51.77</v>
      </c>
      <c r="L6" s="12">
        <v>0.1</v>
      </c>
    </row>
    <row r="7" spans="1:12" ht="48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48.7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48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48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</sheetData>
  <sheetProtection/>
  <mergeCells count="12">
    <mergeCell ref="B1:L1"/>
    <mergeCell ref="K2:L2"/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E23" sqref="E23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1" customWidth="1"/>
    <col min="6" max="6" width="12.375" style="1" customWidth="1"/>
  </cols>
  <sheetData>
    <row r="1" spans="1:6" ht="22.5">
      <c r="A1" s="2" t="s">
        <v>99</v>
      </c>
      <c r="B1" s="21"/>
      <c r="C1" s="21" t="s">
        <v>100</v>
      </c>
      <c r="D1" s="21"/>
      <c r="E1" s="21"/>
      <c r="F1" s="21"/>
    </row>
    <row r="2" spans="1:6" ht="21" customHeight="1">
      <c r="A2" s="29" t="s">
        <v>101</v>
      </c>
      <c r="E2" s="26" t="s">
        <v>3</v>
      </c>
      <c r="F2" s="26"/>
    </row>
    <row r="3" spans="1:6" ht="27" customHeight="1">
      <c r="A3" s="11" t="s">
        <v>29</v>
      </c>
      <c r="B3" s="11" t="s">
        <v>102</v>
      </c>
      <c r="C3" s="11" t="s">
        <v>103</v>
      </c>
      <c r="D3" s="11" t="s">
        <v>104</v>
      </c>
      <c r="E3" s="11"/>
      <c r="F3" s="11"/>
    </row>
    <row r="4" spans="1:6" ht="27" customHeight="1">
      <c r="A4" s="11"/>
      <c r="B4" s="11"/>
      <c r="C4" s="11"/>
      <c r="D4" s="11" t="s">
        <v>8</v>
      </c>
      <c r="E4" s="11" t="s">
        <v>32</v>
      </c>
      <c r="F4" s="11" t="s">
        <v>33</v>
      </c>
    </row>
    <row r="5" spans="1:6" ht="27" customHeight="1">
      <c r="A5" s="10"/>
      <c r="B5" s="10"/>
      <c r="C5" s="10"/>
      <c r="D5" s="10"/>
      <c r="E5" s="11">
        <v>0</v>
      </c>
      <c r="F5" s="11">
        <v>0</v>
      </c>
    </row>
    <row r="6" spans="1:6" ht="27" customHeight="1">
      <c r="A6" s="10"/>
      <c r="B6" s="10"/>
      <c r="C6" s="10"/>
      <c r="D6" s="10"/>
      <c r="E6" s="11"/>
      <c r="F6" s="11"/>
    </row>
    <row r="7" spans="1:6" ht="27" customHeight="1">
      <c r="A7" s="10"/>
      <c r="B7" s="10"/>
      <c r="C7" s="10"/>
      <c r="D7" s="10"/>
      <c r="E7" s="11"/>
      <c r="F7" s="11"/>
    </row>
    <row r="8" spans="1:6" ht="27" customHeight="1">
      <c r="A8" s="10"/>
      <c r="B8" s="10"/>
      <c r="C8" s="10"/>
      <c r="D8" s="10"/>
      <c r="E8" s="11"/>
      <c r="F8" s="11"/>
    </row>
    <row r="9" spans="1:6" ht="27" customHeight="1">
      <c r="A9" s="10"/>
      <c r="B9" s="10"/>
      <c r="C9" s="10"/>
      <c r="D9" s="10"/>
      <c r="E9" s="11"/>
      <c r="F9" s="11"/>
    </row>
    <row r="10" spans="1:6" ht="27" customHeight="1">
      <c r="A10" s="10"/>
      <c r="B10" s="10"/>
      <c r="C10" s="10"/>
      <c r="D10" s="10"/>
      <c r="E10" s="11"/>
      <c r="F10" s="11"/>
    </row>
    <row r="11" spans="1:6" ht="27" customHeight="1">
      <c r="A11" s="10"/>
      <c r="B11" s="10"/>
      <c r="C11" s="10"/>
      <c r="D11" s="10"/>
      <c r="E11" s="11"/>
      <c r="F11" s="11"/>
    </row>
    <row r="12" spans="1:6" ht="27" customHeight="1">
      <c r="A12" s="10"/>
      <c r="B12" s="10"/>
      <c r="C12" s="10"/>
      <c r="D12" s="10"/>
      <c r="E12" s="11"/>
      <c r="F12" s="11"/>
    </row>
    <row r="13" spans="1:6" ht="27" customHeight="1">
      <c r="A13" s="10"/>
      <c r="B13" s="10"/>
      <c r="C13" s="10"/>
      <c r="D13" s="10"/>
      <c r="E13" s="11"/>
      <c r="F13" s="11"/>
    </row>
    <row r="14" spans="1:6" ht="27" customHeight="1">
      <c r="A14" s="10"/>
      <c r="B14" s="10"/>
      <c r="C14" s="10"/>
      <c r="D14" s="10"/>
      <c r="E14" s="11"/>
      <c r="F14" s="11"/>
    </row>
    <row r="15" spans="1:6" ht="27" customHeight="1">
      <c r="A15" s="10"/>
      <c r="B15" s="10"/>
      <c r="C15" s="10"/>
      <c r="D15" s="10"/>
      <c r="E15" s="11"/>
      <c r="F15" s="11"/>
    </row>
    <row r="16" spans="1:6" ht="27" customHeight="1">
      <c r="A16" s="10"/>
      <c r="B16" s="10"/>
      <c r="C16" s="10"/>
      <c r="D16" s="10"/>
      <c r="E16" s="11"/>
      <c r="F16" s="11"/>
    </row>
    <row r="17" spans="1:6" ht="27" customHeight="1">
      <c r="A17" s="11" t="s">
        <v>8</v>
      </c>
      <c r="B17" s="11"/>
      <c r="C17" s="10"/>
      <c r="D17" s="10"/>
      <c r="E17" s="11">
        <v>0</v>
      </c>
      <c r="F17" s="11">
        <v>0</v>
      </c>
    </row>
    <row r="18" spans="1:6" ht="22.5">
      <c r="A18" s="21" t="s">
        <v>105</v>
      </c>
      <c r="B18" s="21"/>
      <c r="C18" s="21"/>
      <c r="D18" s="21"/>
      <c r="E18" s="21"/>
      <c r="F18" s="21"/>
    </row>
  </sheetData>
  <sheetProtection/>
  <mergeCells count="7">
    <mergeCell ref="E2:F2"/>
    <mergeCell ref="D3:F3"/>
    <mergeCell ref="A17:B17"/>
    <mergeCell ref="A18:F18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J11" sqref="J11"/>
    </sheetView>
  </sheetViews>
  <sheetFormatPr defaultColWidth="9.00390625" defaultRowHeight="13.5"/>
  <cols>
    <col min="1" max="1" width="28.00390625" style="0" customWidth="1"/>
    <col min="2" max="2" width="17.625" style="1" customWidth="1"/>
    <col min="3" max="3" width="23.75390625" style="0" customWidth="1"/>
    <col min="4" max="4" width="18.75390625" style="1" customWidth="1"/>
  </cols>
  <sheetData>
    <row r="1" spans="1:4" ht="22.5">
      <c r="A1" s="2" t="s">
        <v>106</v>
      </c>
      <c r="B1" s="21" t="s">
        <v>107</v>
      </c>
      <c r="C1" s="21"/>
      <c r="D1" s="21"/>
    </row>
    <row r="2" spans="1:4" ht="21" customHeight="1">
      <c r="A2" s="27"/>
      <c r="D2" s="1" t="s">
        <v>3</v>
      </c>
    </row>
    <row r="3" spans="1:4" ht="27.75" customHeight="1">
      <c r="A3" s="9" t="s">
        <v>4</v>
      </c>
      <c r="B3" s="9"/>
      <c r="C3" s="9" t="s">
        <v>5</v>
      </c>
      <c r="D3" s="9"/>
    </row>
    <row r="4" spans="1:4" ht="27.75" customHeight="1">
      <c r="A4" s="9" t="s">
        <v>6</v>
      </c>
      <c r="B4" s="9" t="s">
        <v>7</v>
      </c>
      <c r="C4" s="9" t="s">
        <v>6</v>
      </c>
      <c r="D4" s="9" t="s">
        <v>7</v>
      </c>
    </row>
    <row r="5" spans="1:4" ht="27.75" customHeight="1">
      <c r="A5" s="28" t="s">
        <v>108</v>
      </c>
      <c r="B5" s="12">
        <v>4505.28</v>
      </c>
      <c r="C5" s="28" t="s">
        <v>109</v>
      </c>
      <c r="D5" s="12">
        <v>4505.28</v>
      </c>
    </row>
    <row r="6" spans="1:4" ht="27.75" customHeight="1">
      <c r="A6" s="28" t="s">
        <v>110</v>
      </c>
      <c r="B6" s="9"/>
      <c r="C6" s="28" t="s">
        <v>111</v>
      </c>
      <c r="D6" s="9"/>
    </row>
    <row r="7" spans="1:4" ht="27.75" customHeight="1">
      <c r="A7" s="28" t="s">
        <v>112</v>
      </c>
      <c r="B7" s="9"/>
      <c r="C7" s="28" t="s">
        <v>113</v>
      </c>
      <c r="D7" s="9"/>
    </row>
    <row r="8" spans="1:4" ht="27.75" customHeight="1">
      <c r="A8" s="28" t="s">
        <v>114</v>
      </c>
      <c r="B8" s="9"/>
      <c r="C8" s="28" t="s">
        <v>115</v>
      </c>
      <c r="D8" s="9"/>
    </row>
    <row r="9" spans="1:4" ht="27.75" customHeight="1">
      <c r="A9" s="28" t="s">
        <v>116</v>
      </c>
      <c r="B9" s="9"/>
      <c r="C9" s="28" t="s">
        <v>117</v>
      </c>
      <c r="D9" s="9"/>
    </row>
    <row r="10" spans="1:4" ht="27.75" customHeight="1">
      <c r="A10" s="9"/>
      <c r="B10" s="9"/>
      <c r="C10" s="28" t="s">
        <v>118</v>
      </c>
      <c r="D10" s="9"/>
    </row>
    <row r="11" spans="1:4" ht="27.75" customHeight="1">
      <c r="A11" s="9"/>
      <c r="B11" s="9"/>
      <c r="C11" s="28" t="s">
        <v>20</v>
      </c>
      <c r="D11" s="9"/>
    </row>
    <row r="12" spans="1:4" ht="27.75" customHeight="1">
      <c r="A12" s="9"/>
      <c r="B12" s="9"/>
      <c r="C12" s="28" t="s">
        <v>20</v>
      </c>
      <c r="D12" s="9"/>
    </row>
    <row r="13" spans="1:4" ht="27.75" customHeight="1">
      <c r="A13" s="9"/>
      <c r="B13" s="9"/>
      <c r="C13" s="9"/>
      <c r="D13" s="9"/>
    </row>
    <row r="14" spans="1:4" ht="27.75" customHeight="1">
      <c r="A14" s="9"/>
      <c r="B14" s="9"/>
      <c r="C14" s="9"/>
      <c r="D14" s="9"/>
    </row>
    <row r="15" spans="1:4" ht="27.75" customHeight="1">
      <c r="A15" s="9" t="s">
        <v>119</v>
      </c>
      <c r="B15" s="9">
        <f>SUM(B5:B14)</f>
        <v>4505.28</v>
      </c>
      <c r="C15" s="9" t="s">
        <v>120</v>
      </c>
      <c r="D15" s="9">
        <f>SUM(D5:D14)</f>
        <v>4505.28</v>
      </c>
    </row>
    <row r="16" spans="1:4" ht="27.75" customHeight="1">
      <c r="A16" s="28" t="s">
        <v>121</v>
      </c>
      <c r="B16" s="9"/>
      <c r="C16" s="9"/>
      <c r="D16" s="9"/>
    </row>
    <row r="17" spans="1:4" ht="27.75" customHeight="1">
      <c r="A17" s="28" t="s">
        <v>122</v>
      </c>
      <c r="B17" s="9"/>
      <c r="C17" s="28" t="s">
        <v>123</v>
      </c>
      <c r="D17" s="9"/>
    </row>
    <row r="18" spans="1:4" ht="27.75" customHeight="1">
      <c r="A18" s="9"/>
      <c r="B18" s="9"/>
      <c r="C18" s="9"/>
      <c r="D18" s="9"/>
    </row>
    <row r="19" spans="1:4" ht="27.75" customHeight="1">
      <c r="A19" s="9"/>
      <c r="B19" s="9"/>
      <c r="C19" s="9"/>
      <c r="D19" s="9"/>
    </row>
    <row r="20" spans="1:4" ht="27.75" customHeight="1">
      <c r="A20" s="9" t="s">
        <v>22</v>
      </c>
      <c r="B20" s="9">
        <f>SUM(B15:B19)</f>
        <v>4505.28</v>
      </c>
      <c r="C20" s="9" t="s">
        <v>23</v>
      </c>
      <c r="D20" s="9">
        <f>SUM(D15:D19)</f>
        <v>4505.28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0">
      <selection activeCell="P12" sqref="P12"/>
    </sheetView>
  </sheetViews>
  <sheetFormatPr defaultColWidth="9.00390625" defaultRowHeight="27.75" customHeight="1"/>
  <cols>
    <col min="2" max="2" width="18.625" style="0" customWidth="1"/>
    <col min="3" max="3" width="14.50390625" style="1" customWidth="1"/>
    <col min="4" max="4" width="11.50390625" style="1" bestFit="1" customWidth="1"/>
    <col min="5" max="5" width="17.75390625" style="1" customWidth="1"/>
    <col min="6" max="6" width="6.75390625" style="0" customWidth="1"/>
    <col min="7" max="7" width="5.25390625" style="0" customWidth="1"/>
    <col min="8" max="8" width="7.00390625" style="0" customWidth="1"/>
    <col min="9" max="9" width="5.00390625" style="0" customWidth="1"/>
    <col min="10" max="10" width="7.00390625" style="0" customWidth="1"/>
    <col min="11" max="11" width="5.25390625" style="0" customWidth="1"/>
    <col min="12" max="12" width="7.00390625" style="0" customWidth="1"/>
  </cols>
  <sheetData>
    <row r="1" spans="1:12" ht="27.75" customHeight="1">
      <c r="A1" s="20" t="s">
        <v>124</v>
      </c>
      <c r="B1" s="21"/>
      <c r="C1" s="21"/>
      <c r="D1" s="21"/>
      <c r="E1" s="21"/>
      <c r="F1" s="21" t="s">
        <v>125</v>
      </c>
      <c r="G1" s="21"/>
      <c r="H1" s="21"/>
      <c r="I1" s="21"/>
      <c r="J1" s="21"/>
      <c r="K1" s="21"/>
      <c r="L1" s="21"/>
    </row>
    <row r="2" spans="1:12" ht="27.75" customHeight="1">
      <c r="A2" s="22" t="s">
        <v>126</v>
      </c>
      <c r="K2" s="26" t="s">
        <v>3</v>
      </c>
      <c r="L2" s="26"/>
    </row>
    <row r="3" spans="1:12" ht="54.75" customHeight="1">
      <c r="A3" s="9" t="s">
        <v>127</v>
      </c>
      <c r="B3" s="9"/>
      <c r="C3" s="9" t="s">
        <v>8</v>
      </c>
      <c r="D3" s="9" t="s">
        <v>122</v>
      </c>
      <c r="E3" s="9" t="s">
        <v>128</v>
      </c>
      <c r="F3" s="9" t="s">
        <v>129</v>
      </c>
      <c r="G3" s="9" t="s">
        <v>130</v>
      </c>
      <c r="H3" s="9" t="s">
        <v>131</v>
      </c>
      <c r="I3" s="9" t="s">
        <v>132</v>
      </c>
      <c r="J3" s="9" t="s">
        <v>133</v>
      </c>
      <c r="K3" s="9" t="s">
        <v>134</v>
      </c>
      <c r="L3" s="9" t="s">
        <v>121</v>
      </c>
    </row>
    <row r="4" spans="1:12" ht="27.75" customHeight="1">
      <c r="A4" s="10" t="s">
        <v>29</v>
      </c>
      <c r="B4" s="11" t="s">
        <v>30</v>
      </c>
      <c r="C4" s="11"/>
      <c r="D4" s="11"/>
      <c r="E4" s="11"/>
      <c r="F4" s="10"/>
      <c r="G4" s="10"/>
      <c r="H4" s="10"/>
      <c r="I4" s="10"/>
      <c r="J4" s="10"/>
      <c r="K4" s="10"/>
      <c r="L4" s="10"/>
    </row>
    <row r="5" spans="1:12" ht="27.75" customHeight="1">
      <c r="A5" s="9">
        <v>213</v>
      </c>
      <c r="B5" s="9" t="s">
        <v>34</v>
      </c>
      <c r="C5" s="9">
        <f>D5</f>
        <v>0</v>
      </c>
      <c r="D5" s="11"/>
      <c r="E5" s="11"/>
      <c r="F5" s="10"/>
      <c r="G5" s="10"/>
      <c r="H5" s="10"/>
      <c r="I5" s="10"/>
      <c r="J5" s="10"/>
      <c r="K5" s="10"/>
      <c r="L5" s="10"/>
    </row>
    <row r="6" spans="1:12" ht="27.75" customHeight="1">
      <c r="A6" s="9">
        <v>21303</v>
      </c>
      <c r="B6" s="9" t="s">
        <v>35</v>
      </c>
      <c r="C6" s="12">
        <v>0</v>
      </c>
      <c r="D6" s="12">
        <v>0</v>
      </c>
      <c r="E6" s="12">
        <v>0</v>
      </c>
      <c r="F6" s="10"/>
      <c r="G6" s="10"/>
      <c r="H6" s="10"/>
      <c r="I6" s="10"/>
      <c r="J6" s="10"/>
      <c r="K6" s="10"/>
      <c r="L6" s="10"/>
    </row>
    <row r="7" spans="1:12" ht="27.75" customHeight="1">
      <c r="A7" s="9">
        <v>2130301</v>
      </c>
      <c r="B7" s="9" t="s">
        <v>36</v>
      </c>
      <c r="C7" s="14">
        <v>1710.14</v>
      </c>
      <c r="D7" s="12">
        <v>0</v>
      </c>
      <c r="E7" s="14">
        <v>1710.14</v>
      </c>
      <c r="F7" s="10"/>
      <c r="G7" s="10"/>
      <c r="H7" s="10"/>
      <c r="I7" s="10"/>
      <c r="J7" s="10"/>
      <c r="K7" s="10"/>
      <c r="L7" s="10"/>
    </row>
    <row r="8" spans="1:12" ht="27.75" customHeight="1">
      <c r="A8" s="23" t="s">
        <v>37</v>
      </c>
      <c r="B8" s="9" t="s">
        <v>38</v>
      </c>
      <c r="C8" s="14">
        <v>211.86</v>
      </c>
      <c r="D8" s="12">
        <v>0</v>
      </c>
      <c r="E8" s="14">
        <v>211.86</v>
      </c>
      <c r="F8" s="10"/>
      <c r="G8" s="10"/>
      <c r="H8" s="10"/>
      <c r="I8" s="10"/>
      <c r="J8" s="10"/>
      <c r="K8" s="10"/>
      <c r="L8" s="10"/>
    </row>
    <row r="9" spans="1:12" ht="27.75" customHeight="1">
      <c r="A9" s="24" t="s">
        <v>39</v>
      </c>
      <c r="B9" s="18" t="s">
        <v>40</v>
      </c>
      <c r="C9" s="14">
        <v>160</v>
      </c>
      <c r="D9" s="12"/>
      <c r="E9" s="14">
        <v>160</v>
      </c>
      <c r="F9" s="10"/>
      <c r="G9" s="10"/>
      <c r="H9" s="10"/>
      <c r="I9" s="10"/>
      <c r="J9" s="10"/>
      <c r="K9" s="10"/>
      <c r="L9" s="10"/>
    </row>
    <row r="10" spans="1:12" ht="27.75" customHeight="1">
      <c r="A10" s="23" t="s">
        <v>41</v>
      </c>
      <c r="B10" s="9" t="s">
        <v>42</v>
      </c>
      <c r="C10" s="14">
        <v>9.29</v>
      </c>
      <c r="D10" s="12">
        <v>0</v>
      </c>
      <c r="E10" s="14">
        <v>9.29</v>
      </c>
      <c r="F10" s="10"/>
      <c r="G10" s="10"/>
      <c r="H10" s="10"/>
      <c r="I10" s="10"/>
      <c r="J10" s="10"/>
      <c r="K10" s="10"/>
      <c r="L10" s="10"/>
    </row>
    <row r="11" spans="1:12" ht="27.75" customHeight="1">
      <c r="A11" s="23" t="s">
        <v>43</v>
      </c>
      <c r="B11" s="9" t="s">
        <v>44</v>
      </c>
      <c r="C11" s="14">
        <v>15.39</v>
      </c>
      <c r="D11" s="12">
        <v>0</v>
      </c>
      <c r="E11" s="14">
        <v>15.39</v>
      </c>
      <c r="F11" s="10"/>
      <c r="G11" s="10"/>
      <c r="H11" s="10"/>
      <c r="I11" s="10"/>
      <c r="J11" s="10"/>
      <c r="K11" s="10"/>
      <c r="L11" s="10"/>
    </row>
    <row r="12" spans="1:12" ht="27.75" customHeight="1">
      <c r="A12" s="23" t="s">
        <v>45</v>
      </c>
      <c r="B12" s="9" t="s">
        <v>46</v>
      </c>
      <c r="C12" s="14">
        <v>115.2</v>
      </c>
      <c r="D12" s="12">
        <v>0</v>
      </c>
      <c r="E12" s="14">
        <v>115.2</v>
      </c>
      <c r="F12" s="10"/>
      <c r="G12" s="10"/>
      <c r="H12" s="10"/>
      <c r="I12" s="10"/>
      <c r="J12" s="10"/>
      <c r="K12" s="10"/>
      <c r="L12" s="10"/>
    </row>
    <row r="13" spans="1:12" ht="27.75" customHeight="1">
      <c r="A13" s="23" t="s">
        <v>47</v>
      </c>
      <c r="B13" s="9" t="s">
        <v>48</v>
      </c>
      <c r="C13" s="14">
        <v>158.9</v>
      </c>
      <c r="D13" s="12">
        <v>0</v>
      </c>
      <c r="E13" s="14">
        <v>158.9</v>
      </c>
      <c r="F13" s="10"/>
      <c r="G13" s="10"/>
      <c r="H13" s="10"/>
      <c r="I13" s="10"/>
      <c r="J13" s="10"/>
      <c r="K13" s="10"/>
      <c r="L13" s="10"/>
    </row>
    <row r="14" spans="1:12" ht="27.75" customHeight="1">
      <c r="A14" s="9">
        <v>2130302</v>
      </c>
      <c r="B14" s="9" t="s">
        <v>49</v>
      </c>
      <c r="C14" s="15">
        <v>92.11</v>
      </c>
      <c r="D14" s="16">
        <v>0</v>
      </c>
      <c r="E14" s="15">
        <v>92.11</v>
      </c>
      <c r="F14" s="10"/>
      <c r="G14" s="10"/>
      <c r="H14" s="10"/>
      <c r="I14" s="10"/>
      <c r="J14" s="10"/>
      <c r="K14" s="10"/>
      <c r="L14" s="10"/>
    </row>
    <row r="15" spans="1:12" ht="27.75" customHeight="1">
      <c r="A15" s="9">
        <v>2130301</v>
      </c>
      <c r="B15" s="17" t="s">
        <v>56</v>
      </c>
      <c r="C15" s="15">
        <v>25.2</v>
      </c>
      <c r="D15" s="16"/>
      <c r="E15" s="15">
        <v>25.2</v>
      </c>
      <c r="F15" s="10"/>
      <c r="G15" s="10"/>
      <c r="H15" s="10"/>
      <c r="I15" s="10"/>
      <c r="J15" s="10"/>
      <c r="K15" s="10"/>
      <c r="L15" s="10"/>
    </row>
    <row r="16" spans="1:12" ht="27.75" customHeight="1">
      <c r="A16" s="9">
        <v>2130308</v>
      </c>
      <c r="B16" s="17" t="s">
        <v>54</v>
      </c>
      <c r="C16" s="15">
        <v>20</v>
      </c>
      <c r="D16" s="16"/>
      <c r="E16" s="15">
        <v>20</v>
      </c>
      <c r="F16" s="10"/>
      <c r="G16" s="10"/>
      <c r="H16" s="10"/>
      <c r="I16" s="10"/>
      <c r="J16" s="10"/>
      <c r="K16" s="10"/>
      <c r="L16" s="10"/>
    </row>
    <row r="17" spans="1:12" ht="27.75" customHeight="1">
      <c r="A17" s="9">
        <v>2130310</v>
      </c>
      <c r="B17" s="9" t="s">
        <v>50</v>
      </c>
      <c r="C17" s="15">
        <v>120.96</v>
      </c>
      <c r="D17" s="16">
        <v>0</v>
      </c>
      <c r="E17" s="15">
        <v>120.96</v>
      </c>
      <c r="F17" s="10"/>
      <c r="G17" s="10"/>
      <c r="H17" s="10"/>
      <c r="I17" s="10"/>
      <c r="J17" s="10"/>
      <c r="K17" s="10"/>
      <c r="L17" s="10"/>
    </row>
    <row r="18" spans="1:12" ht="27.75" customHeight="1">
      <c r="A18" s="9">
        <v>2130311</v>
      </c>
      <c r="B18" s="9" t="s">
        <v>51</v>
      </c>
      <c r="C18" s="15">
        <v>366.29</v>
      </c>
      <c r="D18" s="16"/>
      <c r="E18" s="15">
        <v>366.29</v>
      </c>
      <c r="F18" s="10"/>
      <c r="G18" s="10"/>
      <c r="H18" s="10"/>
      <c r="I18" s="10"/>
      <c r="J18" s="10"/>
      <c r="K18" s="10"/>
      <c r="L18" s="10"/>
    </row>
    <row r="19" spans="1:12" ht="27.75" customHeight="1">
      <c r="A19" s="9">
        <v>2130312</v>
      </c>
      <c r="B19" s="18" t="s">
        <v>53</v>
      </c>
      <c r="C19" s="15">
        <v>56</v>
      </c>
      <c r="D19" s="16"/>
      <c r="E19" s="15">
        <v>56</v>
      </c>
      <c r="F19" s="10"/>
      <c r="G19" s="10"/>
      <c r="H19" s="10"/>
      <c r="I19" s="10"/>
      <c r="J19" s="10"/>
      <c r="K19" s="10"/>
      <c r="L19" s="10"/>
    </row>
    <row r="20" spans="1:12" ht="27.75" customHeight="1">
      <c r="A20" s="9">
        <v>2130313</v>
      </c>
      <c r="B20" s="25" t="s">
        <v>57</v>
      </c>
      <c r="C20" s="15">
        <v>20</v>
      </c>
      <c r="D20" s="16"/>
      <c r="E20" s="15">
        <v>20</v>
      </c>
      <c r="F20" s="10"/>
      <c r="G20" s="10"/>
      <c r="H20" s="10"/>
      <c r="I20" s="10"/>
      <c r="J20" s="10"/>
      <c r="K20" s="10"/>
      <c r="L20" s="10"/>
    </row>
    <row r="21" spans="1:12" ht="27.75" customHeight="1">
      <c r="A21" s="9">
        <v>2130314</v>
      </c>
      <c r="B21" s="18" t="s">
        <v>58</v>
      </c>
      <c r="C21" s="15">
        <v>396.3</v>
      </c>
      <c r="D21" s="16"/>
      <c r="E21" s="15">
        <v>396.3</v>
      </c>
      <c r="F21" s="10"/>
      <c r="G21" s="10"/>
      <c r="H21" s="10"/>
      <c r="I21" s="10"/>
      <c r="J21" s="10"/>
      <c r="K21" s="10"/>
      <c r="L21" s="10"/>
    </row>
    <row r="22" spans="1:12" ht="27.75" customHeight="1">
      <c r="A22" s="9">
        <v>2130319</v>
      </c>
      <c r="B22" s="18" t="s">
        <v>52</v>
      </c>
      <c r="C22" s="15">
        <v>984.64</v>
      </c>
      <c r="D22" s="16"/>
      <c r="E22" s="15">
        <v>984.64</v>
      </c>
      <c r="F22" s="10"/>
      <c r="G22" s="10"/>
      <c r="H22" s="10"/>
      <c r="I22" s="10"/>
      <c r="J22" s="10"/>
      <c r="K22" s="10"/>
      <c r="L22" s="10"/>
    </row>
    <row r="23" spans="1:12" ht="27.75" customHeight="1">
      <c r="A23" s="9">
        <v>2130322</v>
      </c>
      <c r="B23" s="9" t="s">
        <v>53</v>
      </c>
      <c r="C23" s="15">
        <v>43</v>
      </c>
      <c r="D23" s="16"/>
      <c r="E23" s="15">
        <v>43</v>
      </c>
      <c r="F23" s="10"/>
      <c r="G23" s="10"/>
      <c r="H23" s="10"/>
      <c r="I23" s="10"/>
      <c r="J23" s="10"/>
      <c r="K23" s="10"/>
      <c r="L23" s="10"/>
    </row>
    <row r="24" spans="1:12" ht="27.75" customHeight="1">
      <c r="A24" s="11" t="s">
        <v>135</v>
      </c>
      <c r="B24" s="11"/>
      <c r="C24" s="11">
        <f>SUM(C5:C23)</f>
        <v>4505.28</v>
      </c>
      <c r="D24" s="11">
        <f>SUM(D4:D23)</f>
        <v>0</v>
      </c>
      <c r="E24" s="11">
        <f>SUM(E6:E23)</f>
        <v>4505.28</v>
      </c>
      <c r="F24" s="10"/>
      <c r="G24" s="10"/>
      <c r="H24" s="10"/>
      <c r="I24" s="10"/>
      <c r="J24" s="10"/>
      <c r="K24" s="10"/>
      <c r="L24" s="10"/>
    </row>
  </sheetData>
  <sheetProtection/>
  <mergeCells count="3">
    <mergeCell ref="K2:L2"/>
    <mergeCell ref="A3:B3"/>
    <mergeCell ref="A24:B24"/>
  </mergeCells>
  <printOptions/>
  <pageMargins left="0.7" right="0.7" top="0.75" bottom="0.75" header="0.3" footer="0.3"/>
  <pageSetup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K20" sqref="K20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5" width="14.875" style="1" customWidth="1"/>
    <col min="6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2" t="s">
        <v>136</v>
      </c>
      <c r="B1" s="3" t="s">
        <v>137</v>
      </c>
      <c r="C1" s="3"/>
      <c r="D1" s="4"/>
      <c r="E1" s="3"/>
      <c r="F1" s="3"/>
      <c r="G1" s="3"/>
      <c r="H1" s="3"/>
    </row>
    <row r="2" spans="1:8" ht="20.25" customHeight="1">
      <c r="A2" s="5"/>
      <c r="B2" s="6"/>
      <c r="C2" s="7"/>
      <c r="D2" s="7"/>
      <c r="E2" s="7"/>
      <c r="F2" s="6"/>
      <c r="G2" s="8" t="s">
        <v>3</v>
      </c>
      <c r="H2" s="8"/>
    </row>
    <row r="3" spans="1:8" ht="30.75" customHeight="1">
      <c r="A3" s="9" t="s">
        <v>127</v>
      </c>
      <c r="B3" s="9"/>
      <c r="C3" s="9" t="s">
        <v>8</v>
      </c>
      <c r="D3" s="9" t="s">
        <v>32</v>
      </c>
      <c r="E3" s="9" t="s">
        <v>33</v>
      </c>
      <c r="F3" s="9" t="s">
        <v>138</v>
      </c>
      <c r="G3" s="9" t="s">
        <v>139</v>
      </c>
      <c r="H3" s="9" t="s">
        <v>140</v>
      </c>
    </row>
    <row r="4" spans="1:8" ht="23.25" customHeight="1">
      <c r="A4" s="10" t="s">
        <v>29</v>
      </c>
      <c r="B4" s="11" t="s">
        <v>30</v>
      </c>
      <c r="C4" s="11"/>
      <c r="D4" s="11"/>
      <c r="E4" s="11"/>
      <c r="F4" s="10"/>
      <c r="G4" s="10"/>
      <c r="H4" s="10"/>
    </row>
    <row r="5" spans="1:8" s="1" customFormat="1" ht="23.25" customHeight="1">
      <c r="A5" s="11">
        <v>213</v>
      </c>
      <c r="B5" s="11" t="s">
        <v>34</v>
      </c>
      <c r="C5" s="11"/>
      <c r="D5" s="11"/>
      <c r="E5" s="11"/>
      <c r="F5" s="11"/>
      <c r="G5" s="11"/>
      <c r="H5" s="11"/>
    </row>
    <row r="6" spans="1:8" s="1" customFormat="1" ht="23.25" customHeight="1">
      <c r="A6" s="11">
        <v>21303</v>
      </c>
      <c r="B6" s="11" t="s">
        <v>35</v>
      </c>
      <c r="C6" s="12"/>
      <c r="D6" s="12"/>
      <c r="E6" s="13"/>
      <c r="F6" s="11"/>
      <c r="G6" s="11"/>
      <c r="H6" s="11"/>
    </row>
    <row r="7" spans="1:8" ht="23.25" customHeight="1">
      <c r="A7" s="9">
        <v>2130301</v>
      </c>
      <c r="B7" s="9" t="s">
        <v>36</v>
      </c>
      <c r="C7" s="14">
        <v>1710.14</v>
      </c>
      <c r="D7" s="14">
        <v>1710.14</v>
      </c>
      <c r="E7" s="12">
        <v>0</v>
      </c>
      <c r="F7" s="10"/>
      <c r="G7" s="10"/>
      <c r="H7" s="10"/>
    </row>
    <row r="8" spans="1:8" ht="23.25" customHeight="1">
      <c r="A8" s="9" t="s">
        <v>37</v>
      </c>
      <c r="B8" s="9" t="s">
        <v>38</v>
      </c>
      <c r="C8" s="14">
        <v>211.86</v>
      </c>
      <c r="D8" s="14">
        <v>211.86</v>
      </c>
      <c r="E8" s="12">
        <v>0</v>
      </c>
      <c r="F8" s="10"/>
      <c r="G8" s="10"/>
      <c r="H8" s="10"/>
    </row>
    <row r="9" spans="1:8" ht="23.25" customHeight="1">
      <c r="A9" s="9" t="s">
        <v>39</v>
      </c>
      <c r="B9" s="9" t="s">
        <v>141</v>
      </c>
      <c r="C9" s="12">
        <v>160</v>
      </c>
      <c r="D9" s="12">
        <v>160</v>
      </c>
      <c r="E9" s="12">
        <v>0</v>
      </c>
      <c r="F9" s="10"/>
      <c r="G9" s="10"/>
      <c r="H9" s="10"/>
    </row>
    <row r="10" spans="1:8" ht="23.25" customHeight="1">
      <c r="A10" s="9" t="s">
        <v>41</v>
      </c>
      <c r="B10" s="9" t="s">
        <v>42</v>
      </c>
      <c r="C10" s="14">
        <v>9.29</v>
      </c>
      <c r="D10" s="14">
        <v>9.29</v>
      </c>
      <c r="E10" s="12">
        <v>0</v>
      </c>
      <c r="F10" s="10"/>
      <c r="G10" s="10"/>
      <c r="H10" s="10"/>
    </row>
    <row r="11" spans="1:8" ht="23.25" customHeight="1">
      <c r="A11" s="9" t="s">
        <v>43</v>
      </c>
      <c r="B11" s="9" t="s">
        <v>44</v>
      </c>
      <c r="C11" s="14">
        <v>15.39</v>
      </c>
      <c r="D11" s="14">
        <v>15.39</v>
      </c>
      <c r="E11" s="12">
        <v>0</v>
      </c>
      <c r="F11" s="10"/>
      <c r="G11" s="10"/>
      <c r="H11" s="10"/>
    </row>
    <row r="12" spans="1:8" ht="23.25" customHeight="1">
      <c r="A12" s="9" t="s">
        <v>45</v>
      </c>
      <c r="B12" s="9" t="s">
        <v>46</v>
      </c>
      <c r="C12" s="14">
        <v>115.2</v>
      </c>
      <c r="D12" s="14">
        <v>115.2</v>
      </c>
      <c r="E12" s="12">
        <v>0</v>
      </c>
      <c r="F12" s="10"/>
      <c r="G12" s="10"/>
      <c r="H12" s="10"/>
    </row>
    <row r="13" spans="1:8" ht="23.25" customHeight="1">
      <c r="A13" s="9" t="s">
        <v>47</v>
      </c>
      <c r="B13" s="9" t="s">
        <v>48</v>
      </c>
      <c r="C13" s="14">
        <v>158.9</v>
      </c>
      <c r="D13" s="14">
        <v>158.9</v>
      </c>
      <c r="E13" s="12">
        <v>0</v>
      </c>
      <c r="F13" s="10"/>
      <c r="G13" s="10"/>
      <c r="H13" s="10"/>
    </row>
    <row r="14" spans="1:8" ht="23.25" customHeight="1">
      <c r="A14" s="9">
        <v>2130302</v>
      </c>
      <c r="B14" s="9" t="s">
        <v>49</v>
      </c>
      <c r="C14" s="15">
        <v>92.11</v>
      </c>
      <c r="D14" s="16"/>
      <c r="E14" s="15">
        <v>92.11</v>
      </c>
      <c r="F14" s="10"/>
      <c r="G14" s="10"/>
      <c r="H14" s="10"/>
    </row>
    <row r="15" spans="1:8" ht="23.25" customHeight="1">
      <c r="A15" s="9">
        <v>2130301</v>
      </c>
      <c r="B15" s="17" t="s">
        <v>56</v>
      </c>
      <c r="C15" s="15">
        <v>25.2</v>
      </c>
      <c r="D15" s="16"/>
      <c r="E15" s="15">
        <v>25.2</v>
      </c>
      <c r="F15" s="10"/>
      <c r="G15" s="10"/>
      <c r="H15" s="10"/>
    </row>
    <row r="16" spans="1:8" ht="23.25" customHeight="1">
      <c r="A16" s="9">
        <v>2130308</v>
      </c>
      <c r="B16" s="17" t="s">
        <v>54</v>
      </c>
      <c r="C16" s="15">
        <v>20</v>
      </c>
      <c r="D16" s="16"/>
      <c r="E16" s="15">
        <v>20</v>
      </c>
      <c r="F16" s="10"/>
      <c r="G16" s="10"/>
      <c r="H16" s="10"/>
    </row>
    <row r="17" spans="1:8" ht="23.25" customHeight="1">
      <c r="A17" s="9">
        <v>2130310</v>
      </c>
      <c r="B17" s="9" t="s">
        <v>50</v>
      </c>
      <c r="C17" s="15">
        <v>120.96</v>
      </c>
      <c r="D17" s="16"/>
      <c r="E17" s="15">
        <v>120.96</v>
      </c>
      <c r="F17" s="10"/>
      <c r="G17" s="10"/>
      <c r="H17" s="10"/>
    </row>
    <row r="18" spans="1:8" ht="23.25" customHeight="1">
      <c r="A18" s="9">
        <v>2130311</v>
      </c>
      <c r="B18" s="9" t="s">
        <v>51</v>
      </c>
      <c r="C18" s="15">
        <v>366.29</v>
      </c>
      <c r="D18" s="16"/>
      <c r="E18" s="15">
        <v>366.29</v>
      </c>
      <c r="F18" s="10"/>
      <c r="G18" s="10"/>
      <c r="H18" s="10"/>
    </row>
    <row r="19" spans="1:8" ht="23.25" customHeight="1">
      <c r="A19" s="9">
        <v>2130312</v>
      </c>
      <c r="B19" s="18" t="s">
        <v>53</v>
      </c>
      <c r="C19" s="15">
        <v>56</v>
      </c>
      <c r="D19" s="16"/>
      <c r="E19" s="15">
        <v>56</v>
      </c>
      <c r="F19" s="10"/>
      <c r="G19" s="10"/>
      <c r="H19" s="10"/>
    </row>
    <row r="20" spans="1:8" ht="23.25" customHeight="1">
      <c r="A20" s="9">
        <v>2130313</v>
      </c>
      <c r="B20" s="19" t="s">
        <v>57</v>
      </c>
      <c r="C20" s="15">
        <v>20</v>
      </c>
      <c r="D20" s="16"/>
      <c r="E20" s="15">
        <v>20</v>
      </c>
      <c r="F20" s="10"/>
      <c r="G20" s="10"/>
      <c r="H20" s="10"/>
    </row>
    <row r="21" spans="1:8" ht="23.25" customHeight="1">
      <c r="A21" s="9">
        <v>2130314</v>
      </c>
      <c r="B21" s="18" t="s">
        <v>58</v>
      </c>
      <c r="C21" s="15">
        <v>396.3</v>
      </c>
      <c r="D21" s="16"/>
      <c r="E21" s="15">
        <v>396.3</v>
      </c>
      <c r="F21" s="10"/>
      <c r="G21" s="10"/>
      <c r="H21" s="10"/>
    </row>
    <row r="22" spans="1:8" ht="23.25" customHeight="1">
      <c r="A22" s="9">
        <v>2130319</v>
      </c>
      <c r="B22" s="18" t="s">
        <v>52</v>
      </c>
      <c r="C22" s="15">
        <v>984.64</v>
      </c>
      <c r="D22" s="16"/>
      <c r="E22" s="15">
        <v>984.64</v>
      </c>
      <c r="F22" s="10"/>
      <c r="G22" s="10"/>
      <c r="H22" s="10"/>
    </row>
    <row r="23" spans="1:8" ht="23.25" customHeight="1">
      <c r="A23" s="9">
        <v>2130322</v>
      </c>
      <c r="B23" s="9" t="s">
        <v>53</v>
      </c>
      <c r="C23" s="15">
        <v>43</v>
      </c>
      <c r="D23" s="16"/>
      <c r="E23" s="15">
        <v>43</v>
      </c>
      <c r="F23" s="10"/>
      <c r="G23" s="10"/>
      <c r="H23" s="10"/>
    </row>
    <row r="24" spans="1:8" ht="23.25" customHeight="1">
      <c r="A24" s="11" t="s">
        <v>135</v>
      </c>
      <c r="B24" s="11"/>
      <c r="C24" s="12">
        <f>SUM(C5:C23)</f>
        <v>4505.28</v>
      </c>
      <c r="D24" s="12">
        <f>SUM(D7:D22)</f>
        <v>2380.7799999999997</v>
      </c>
      <c r="E24" s="12">
        <f>SUM(E7:E23)</f>
        <v>2124.5</v>
      </c>
      <c r="F24" s="10"/>
      <c r="G24" s="10"/>
      <c r="H24" s="10"/>
    </row>
  </sheetData>
  <sheetProtection/>
  <mergeCells count="4">
    <mergeCell ref="B1:H1"/>
    <mergeCell ref="G2:H2"/>
    <mergeCell ref="A3:B3"/>
    <mergeCell ref="A24:B24"/>
  </mergeCells>
  <printOptions/>
  <pageMargins left="0.7" right="0.7" top="0.75" bottom="0.75" header="0.3" footer="0.3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2016-04-12T02:35:27Z</cp:lastPrinted>
  <dcterms:created xsi:type="dcterms:W3CDTF">2006-09-13T11:21:51Z</dcterms:created>
  <dcterms:modified xsi:type="dcterms:W3CDTF">2023-03-20T08:15:28Z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